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계산" sheetId="2" state="visible" r:id="rId2"/>
    <sheet xmlns:r="http://schemas.openxmlformats.org/officeDocument/2006/relationships" name="대시보드" sheetId="3" state="visible" r:id="rId3"/>
    <sheet xmlns:r="http://schemas.openxmlformats.org/officeDocument/2006/relationships" name="사용 가이드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0&quot;%&quot;"/>
    <numFmt numFmtId="166" formatCode="0&quot;종목&quot;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EF3C7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49" fontId="0" fillId="3" borderId="1" applyAlignment="1" applyProtection="1" pivotButton="0" quotePrefix="0" xfId="0">
      <alignment vertical="center"/>
      <protection locked="0" hidden="0"/>
    </xf>
    <xf numFmtId="3" fontId="0" fillId="3" borderId="1" applyAlignment="1" applyProtection="1" pivotButton="0" quotePrefix="0" xfId="0">
      <alignment vertical="center"/>
      <protection locked="0" hidden="0"/>
    </xf>
    <xf numFmtId="49" fontId="0" fillId="4" borderId="1" applyAlignment="1" pivotButton="0" quotePrefix="0" xfId="0">
      <alignment vertical="center"/>
    </xf>
    <xf numFmtId="3" fontId="0" fillId="4" borderId="1" applyAlignment="1" pivotButton="0" quotePrefix="0" xfId="0">
      <alignment vertical="center"/>
    </xf>
    <xf numFmtId="2" fontId="0" fillId="4" borderId="1" applyAlignment="1" pivotButton="0" quotePrefix="0" xfId="0">
      <alignment vertical="center"/>
    </xf>
    <xf numFmtId="164" fontId="0" fillId="4" borderId="1" applyAlignment="1" pivotButton="0" quotePrefix="0" xfId="0">
      <alignment vertical="center"/>
    </xf>
    <xf numFmtId="0" fontId="3" fillId="0" borderId="1" pivotButton="0" quotePrefix="0" xfId="0"/>
    <xf numFmtId="3" fontId="3" fillId="4" borderId="1" applyAlignment="1" pivotButton="0" quotePrefix="0" xfId="0">
      <alignment vertical="center"/>
    </xf>
    <xf numFmtId="2" fontId="3" fillId="4" borderId="1" applyAlignment="1" pivotButton="0" quotePrefix="0" xfId="0">
      <alignment vertical="center"/>
    </xf>
    <xf numFmtId="164" fontId="3" fillId="4" borderId="1" applyAlignment="1" pivotButton="0" quotePrefix="0" xfId="0">
      <alignment vertical="center"/>
    </xf>
    <xf numFmtId="0" fontId="3" fillId="0" borderId="1" applyAlignment="1" pivotButton="0" quotePrefix="0" xfId="0">
      <alignment vertical="center"/>
    </xf>
    <xf numFmtId="3" fontId="0" fillId="5" borderId="1" pivotButton="0" quotePrefix="0" xfId="0"/>
    <xf numFmtId="3" fontId="4" fillId="5" borderId="1" pivotButton="0" quotePrefix="0" xfId="0"/>
    <xf numFmtId="165" fontId="4" fillId="5" borderId="1" pivotButton="0" quotePrefix="0" xfId="0"/>
    <xf numFmtId="166" fontId="0" fillId="5" borderId="1" pivotButton="0" quotePrefix="0" xfId="0"/>
    <xf numFmtId="0" fontId="3" fillId="0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2" fillId="2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포트폴리오 비중</a:t>
            </a:r>
          </a:p>
        </rich>
      </tx>
    </title>
    <plotArea>
      <pieChart>
        <varyColors val="1"/>
        <ser>
          <idx val="0"/>
          <order val="0"/>
          <tx>
            <strRef>
              <f>'계산'!F1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'계산'!$A$2:$A$16</f>
            </numRef>
          </cat>
          <val>
            <numRef>
              <f>'계산'!$F$2:$F$16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종목별 수익률(%)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'계산'!E1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'계산'!$A$2:$A$16</f>
            </numRef>
          </cat>
          <val>
            <numRef>
              <f>'계산'!$E$2:$E$16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64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25</row>
      <rowOff>0</rowOff>
    </from>
    <ext cx="648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4" customWidth="1" min="3" max="3"/>
    <col width="14" customWidth="1" min="4" max="4"/>
  </cols>
  <sheetData>
    <row r="1">
      <c r="A1" s="1" t="inlineStr">
        <is>
          <t>📊 투자 포트폴리오 트래커</t>
        </is>
      </c>
    </row>
    <row r="3">
      <c r="A3" s="2" t="inlineStr">
        <is>
          <t>종목명</t>
        </is>
      </c>
      <c r="B3" s="2" t="inlineStr">
        <is>
          <t>매수 단가(원)</t>
        </is>
      </c>
      <c r="C3" s="2" t="inlineStr">
        <is>
          <t>보유 수량(주)</t>
        </is>
      </c>
      <c r="D3" s="2" t="inlineStr">
        <is>
          <t>현재가(원)</t>
        </is>
      </c>
    </row>
    <row r="4">
      <c r="A4" s="3" t="inlineStr">
        <is>
          <t>삼성전자</t>
        </is>
      </c>
      <c r="B4" s="4" t="n">
        <v>68000</v>
      </c>
      <c r="C4" s="4" t="n">
        <v>50</v>
      </c>
      <c r="D4" s="4" t="n">
        <v>72000</v>
      </c>
    </row>
    <row r="5">
      <c r="A5" s="3" t="inlineStr">
        <is>
          <t>SK하이닉스</t>
        </is>
      </c>
      <c r="B5" s="4" t="n">
        <v>180000</v>
      </c>
      <c r="C5" s="4" t="n">
        <v>10</v>
      </c>
      <c r="D5" s="4" t="n">
        <v>195000</v>
      </c>
    </row>
    <row r="6">
      <c r="A6" s="3" t="inlineStr">
        <is>
          <t>NAVER</t>
        </is>
      </c>
      <c r="B6" s="4" t="n">
        <v>200000</v>
      </c>
      <c r="C6" s="4" t="n">
        <v>8</v>
      </c>
      <c r="D6" s="4" t="n">
        <v>210000</v>
      </c>
    </row>
    <row r="7">
      <c r="A7" s="3" t="n"/>
      <c r="B7" s="4" t="n"/>
      <c r="C7" s="4" t="n"/>
      <c r="D7" s="4" t="n"/>
    </row>
    <row r="8">
      <c r="A8" s="3" t="n"/>
      <c r="B8" s="4" t="n"/>
      <c r="C8" s="4" t="n"/>
      <c r="D8" s="4" t="n"/>
    </row>
    <row r="9">
      <c r="A9" s="3" t="n"/>
      <c r="B9" s="4" t="n"/>
      <c r="C9" s="4" t="n"/>
      <c r="D9" s="4" t="n"/>
    </row>
    <row r="10">
      <c r="A10" s="3" t="n"/>
      <c r="B10" s="4" t="n"/>
      <c r="C10" s="4" t="n"/>
      <c r="D10" s="4" t="n"/>
    </row>
    <row r="11">
      <c r="A11" s="3" t="n"/>
      <c r="B11" s="4" t="n"/>
      <c r="C11" s="4" t="n"/>
      <c r="D11" s="4" t="n"/>
    </row>
    <row r="12">
      <c r="A12" s="3" t="n"/>
      <c r="B12" s="4" t="n"/>
      <c r="C12" s="4" t="n"/>
      <c r="D12" s="4" t="n"/>
    </row>
    <row r="13">
      <c r="A13" s="3" t="n"/>
      <c r="B13" s="4" t="n"/>
      <c r="C13" s="4" t="n"/>
      <c r="D13" s="4" t="n"/>
    </row>
    <row r="14">
      <c r="A14" s="3" t="n"/>
      <c r="B14" s="4" t="n"/>
      <c r="C14" s="4" t="n"/>
      <c r="D14" s="4" t="n"/>
    </row>
    <row r="15">
      <c r="A15" s="3" t="n"/>
      <c r="B15" s="4" t="n"/>
      <c r="C15" s="4" t="n"/>
      <c r="D15" s="4" t="n"/>
    </row>
    <row r="16">
      <c r="A16" s="3" t="n"/>
      <c r="B16" s="4" t="n"/>
      <c r="C16" s="4" t="n"/>
      <c r="D16" s="4" t="n"/>
    </row>
    <row r="17">
      <c r="A17" s="3" t="n"/>
      <c r="B17" s="4" t="n"/>
      <c r="C17" s="4" t="n"/>
      <c r="D17" s="4" t="n"/>
    </row>
    <row r="18">
      <c r="A18" s="3" t="n"/>
      <c r="B18" s="4" t="n"/>
      <c r="C18" s="4" t="n"/>
      <c r="D18" s="4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D1"/>
  </mergeCells>
  <dataValidations count="1">
    <dataValidation sqref="B4:B18 C4:C18 D4:D18" showDropDown="0" showInputMessage="0" showErrorMessage="0" allowBlank="0" errorTitle="입력 오류" error="숫자만 입력 가능합니다." promptTitle="입력 안내" prompt="0 ~ 99,999,999 범위의 숫자를 입력하세요." type="decimal" operator="between">
      <formula1>0</formula1>
      <formula2>99999999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EAFE"/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10" customWidth="1" min="5" max="5"/>
    <col width="10" customWidth="1" min="6" max="6"/>
  </cols>
  <sheetData>
    <row r="1">
      <c r="A1" s="2" t="inlineStr">
        <is>
          <t>종목명</t>
        </is>
      </c>
      <c r="B1" s="2" t="inlineStr">
        <is>
          <t>매수금액</t>
        </is>
      </c>
      <c r="C1" s="2" t="inlineStr">
        <is>
          <t>평가금액</t>
        </is>
      </c>
      <c r="D1" s="2" t="inlineStr">
        <is>
          <t>수익/손실</t>
        </is>
      </c>
      <c r="E1" s="2" t="inlineStr">
        <is>
          <t>수익률(%)</t>
        </is>
      </c>
      <c r="F1" s="2" t="inlineStr">
        <is>
          <t>비중(%)</t>
        </is>
      </c>
    </row>
    <row r="2">
      <c r="A2" s="5">
        <f>입력!A4</f>
        <v/>
      </c>
      <c r="B2" s="6">
        <f>IFERROR(입력!B4*입력!C4,0)</f>
        <v/>
      </c>
      <c r="C2" s="6">
        <f>IFERROR(입력!D4*입력!C4,0)</f>
        <v/>
      </c>
      <c r="D2" s="6">
        <f>C2-B2</f>
        <v/>
      </c>
      <c r="E2" s="7">
        <f>IFERROR(IF(B2=0,0,ROUND(D2/B2*100,2)),0)</f>
        <v/>
      </c>
      <c r="F2" s="8">
        <f>IFERROR(IF(SUM(C$2:C$16)=0,0,ROUND(C2/SUM(C$2:C$16)*100,1)),0)</f>
        <v/>
      </c>
    </row>
    <row r="3">
      <c r="A3" s="5">
        <f>입력!A5</f>
        <v/>
      </c>
      <c r="B3" s="6">
        <f>IFERROR(입력!B5*입력!C5,0)</f>
        <v/>
      </c>
      <c r="C3" s="6">
        <f>IFERROR(입력!D5*입력!C5,0)</f>
        <v/>
      </c>
      <c r="D3" s="6">
        <f>C3-B3</f>
        <v/>
      </c>
      <c r="E3" s="7">
        <f>IFERROR(IF(B3=0,0,ROUND(D3/B3*100,2)),0)</f>
        <v/>
      </c>
      <c r="F3" s="8">
        <f>IFERROR(IF(SUM(C$2:C$16)=0,0,ROUND(C3/SUM(C$2:C$16)*100,1)),0)</f>
        <v/>
      </c>
    </row>
    <row r="4">
      <c r="A4" s="5">
        <f>입력!A6</f>
        <v/>
      </c>
      <c r="B4" s="6">
        <f>IFERROR(입력!B6*입력!C6,0)</f>
        <v/>
      </c>
      <c r="C4" s="6">
        <f>IFERROR(입력!D6*입력!C6,0)</f>
        <v/>
      </c>
      <c r="D4" s="6">
        <f>C4-B4</f>
        <v/>
      </c>
      <c r="E4" s="7">
        <f>IFERROR(IF(B4=0,0,ROUND(D4/B4*100,2)),0)</f>
        <v/>
      </c>
      <c r="F4" s="8">
        <f>IFERROR(IF(SUM(C$2:C$16)=0,0,ROUND(C4/SUM(C$2:C$16)*100,1)),0)</f>
        <v/>
      </c>
    </row>
    <row r="5">
      <c r="A5" s="5">
        <f>입력!A7</f>
        <v/>
      </c>
      <c r="B5" s="6">
        <f>IFERROR(입력!B7*입력!C7,0)</f>
        <v/>
      </c>
      <c r="C5" s="6">
        <f>IFERROR(입력!D7*입력!C7,0)</f>
        <v/>
      </c>
      <c r="D5" s="6">
        <f>C5-B5</f>
        <v/>
      </c>
      <c r="E5" s="7">
        <f>IFERROR(IF(B5=0,0,ROUND(D5/B5*100,2)),0)</f>
        <v/>
      </c>
      <c r="F5" s="8">
        <f>IFERROR(IF(SUM(C$2:C$16)=0,0,ROUND(C5/SUM(C$2:C$16)*100,1)),0)</f>
        <v/>
      </c>
    </row>
    <row r="6">
      <c r="A6" s="5">
        <f>입력!A8</f>
        <v/>
      </c>
      <c r="B6" s="6">
        <f>IFERROR(입력!B8*입력!C8,0)</f>
        <v/>
      </c>
      <c r="C6" s="6">
        <f>IFERROR(입력!D8*입력!C8,0)</f>
        <v/>
      </c>
      <c r="D6" s="6">
        <f>C6-B6</f>
        <v/>
      </c>
      <c r="E6" s="7">
        <f>IFERROR(IF(B6=0,0,ROUND(D6/B6*100,2)),0)</f>
        <v/>
      </c>
      <c r="F6" s="8">
        <f>IFERROR(IF(SUM(C$2:C$16)=0,0,ROUND(C6/SUM(C$2:C$16)*100,1)),0)</f>
        <v/>
      </c>
    </row>
    <row r="7">
      <c r="A7" s="5">
        <f>입력!A9</f>
        <v/>
      </c>
      <c r="B7" s="6">
        <f>IFERROR(입력!B9*입력!C9,0)</f>
        <v/>
      </c>
      <c r="C7" s="6">
        <f>IFERROR(입력!D9*입력!C9,0)</f>
        <v/>
      </c>
      <c r="D7" s="6">
        <f>C7-B7</f>
        <v/>
      </c>
      <c r="E7" s="7">
        <f>IFERROR(IF(B7=0,0,ROUND(D7/B7*100,2)),0)</f>
        <v/>
      </c>
      <c r="F7" s="8">
        <f>IFERROR(IF(SUM(C$2:C$16)=0,0,ROUND(C7/SUM(C$2:C$16)*100,1)),0)</f>
        <v/>
      </c>
    </row>
    <row r="8">
      <c r="A8" s="5">
        <f>입력!A10</f>
        <v/>
      </c>
      <c r="B8" s="6">
        <f>IFERROR(입력!B10*입력!C10,0)</f>
        <v/>
      </c>
      <c r="C8" s="6">
        <f>IFERROR(입력!D10*입력!C10,0)</f>
        <v/>
      </c>
      <c r="D8" s="6">
        <f>C8-B8</f>
        <v/>
      </c>
      <c r="E8" s="7">
        <f>IFERROR(IF(B8=0,0,ROUND(D8/B8*100,2)),0)</f>
        <v/>
      </c>
      <c r="F8" s="8">
        <f>IFERROR(IF(SUM(C$2:C$16)=0,0,ROUND(C8/SUM(C$2:C$16)*100,1)),0)</f>
        <v/>
      </c>
    </row>
    <row r="9">
      <c r="A9" s="5">
        <f>입력!A11</f>
        <v/>
      </c>
      <c r="B9" s="6">
        <f>IFERROR(입력!B11*입력!C11,0)</f>
        <v/>
      </c>
      <c r="C9" s="6">
        <f>IFERROR(입력!D11*입력!C11,0)</f>
        <v/>
      </c>
      <c r="D9" s="6">
        <f>C9-B9</f>
        <v/>
      </c>
      <c r="E9" s="7">
        <f>IFERROR(IF(B9=0,0,ROUND(D9/B9*100,2)),0)</f>
        <v/>
      </c>
      <c r="F9" s="8">
        <f>IFERROR(IF(SUM(C$2:C$16)=0,0,ROUND(C9/SUM(C$2:C$16)*100,1)),0)</f>
        <v/>
      </c>
    </row>
    <row r="10">
      <c r="A10" s="5">
        <f>입력!A12</f>
        <v/>
      </c>
      <c r="B10" s="6">
        <f>IFERROR(입력!B12*입력!C12,0)</f>
        <v/>
      </c>
      <c r="C10" s="6">
        <f>IFERROR(입력!D12*입력!C12,0)</f>
        <v/>
      </c>
      <c r="D10" s="6">
        <f>C10-B10</f>
        <v/>
      </c>
      <c r="E10" s="7">
        <f>IFERROR(IF(B10=0,0,ROUND(D10/B10*100,2)),0)</f>
        <v/>
      </c>
      <c r="F10" s="8">
        <f>IFERROR(IF(SUM(C$2:C$16)=0,0,ROUND(C10/SUM(C$2:C$16)*100,1)),0)</f>
        <v/>
      </c>
    </row>
    <row r="11">
      <c r="A11" s="5">
        <f>입력!A13</f>
        <v/>
      </c>
      <c r="B11" s="6">
        <f>IFERROR(입력!B13*입력!C13,0)</f>
        <v/>
      </c>
      <c r="C11" s="6">
        <f>IFERROR(입력!D13*입력!C13,0)</f>
        <v/>
      </c>
      <c r="D11" s="6">
        <f>C11-B11</f>
        <v/>
      </c>
      <c r="E11" s="7">
        <f>IFERROR(IF(B11=0,0,ROUND(D11/B11*100,2)),0)</f>
        <v/>
      </c>
      <c r="F11" s="8">
        <f>IFERROR(IF(SUM(C$2:C$16)=0,0,ROUND(C11/SUM(C$2:C$16)*100,1)),0)</f>
        <v/>
      </c>
    </row>
    <row r="12">
      <c r="A12" s="5">
        <f>입력!A14</f>
        <v/>
      </c>
      <c r="B12" s="6">
        <f>IFERROR(입력!B14*입력!C14,0)</f>
        <v/>
      </c>
      <c r="C12" s="6">
        <f>IFERROR(입력!D14*입력!C14,0)</f>
        <v/>
      </c>
      <c r="D12" s="6">
        <f>C12-B12</f>
        <v/>
      </c>
      <c r="E12" s="7">
        <f>IFERROR(IF(B12=0,0,ROUND(D12/B12*100,2)),0)</f>
        <v/>
      </c>
      <c r="F12" s="8">
        <f>IFERROR(IF(SUM(C$2:C$16)=0,0,ROUND(C12/SUM(C$2:C$16)*100,1)),0)</f>
        <v/>
      </c>
    </row>
    <row r="13">
      <c r="A13" s="5">
        <f>입력!A15</f>
        <v/>
      </c>
      <c r="B13" s="6">
        <f>IFERROR(입력!B15*입력!C15,0)</f>
        <v/>
      </c>
      <c r="C13" s="6">
        <f>IFERROR(입력!D15*입력!C15,0)</f>
        <v/>
      </c>
      <c r="D13" s="6">
        <f>C13-B13</f>
        <v/>
      </c>
      <c r="E13" s="7">
        <f>IFERROR(IF(B13=0,0,ROUND(D13/B13*100,2)),0)</f>
        <v/>
      </c>
      <c r="F13" s="8">
        <f>IFERROR(IF(SUM(C$2:C$16)=0,0,ROUND(C13/SUM(C$2:C$16)*100,1)),0)</f>
        <v/>
      </c>
    </row>
    <row r="14">
      <c r="A14" s="5">
        <f>입력!A16</f>
        <v/>
      </c>
      <c r="B14" s="6">
        <f>IFERROR(입력!B16*입력!C16,0)</f>
        <v/>
      </c>
      <c r="C14" s="6">
        <f>IFERROR(입력!D16*입력!C16,0)</f>
        <v/>
      </c>
      <c r="D14" s="6">
        <f>C14-B14</f>
        <v/>
      </c>
      <c r="E14" s="7">
        <f>IFERROR(IF(B14=0,0,ROUND(D14/B14*100,2)),0)</f>
        <v/>
      </c>
      <c r="F14" s="8">
        <f>IFERROR(IF(SUM(C$2:C$16)=0,0,ROUND(C14/SUM(C$2:C$16)*100,1)),0)</f>
        <v/>
      </c>
    </row>
    <row r="15">
      <c r="A15" s="5">
        <f>입력!A17</f>
        <v/>
      </c>
      <c r="B15" s="6">
        <f>IFERROR(입력!B17*입력!C17,0)</f>
        <v/>
      </c>
      <c r="C15" s="6">
        <f>IFERROR(입력!D17*입력!C17,0)</f>
        <v/>
      </c>
      <c r="D15" s="6">
        <f>C15-B15</f>
        <v/>
      </c>
      <c r="E15" s="7">
        <f>IFERROR(IF(B15=0,0,ROUND(D15/B15*100,2)),0)</f>
        <v/>
      </c>
      <c r="F15" s="8">
        <f>IFERROR(IF(SUM(C$2:C$16)=0,0,ROUND(C15/SUM(C$2:C$16)*100,1)),0)</f>
        <v/>
      </c>
    </row>
    <row r="16">
      <c r="A16" s="5">
        <f>입력!A18</f>
        <v/>
      </c>
      <c r="B16" s="6">
        <f>IFERROR(입력!B18*입력!C18,0)</f>
        <v/>
      </c>
      <c r="C16" s="6">
        <f>IFERROR(입력!D18*입력!C18,0)</f>
        <v/>
      </c>
      <c r="D16" s="6">
        <f>C16-B16</f>
        <v/>
      </c>
      <c r="E16" s="7">
        <f>IFERROR(IF(B16=0,0,ROUND(D16/B16*100,2)),0)</f>
        <v/>
      </c>
      <c r="F16" s="8">
        <f>IFERROR(IF(SUM(C$2:C$16)=0,0,ROUND(C16/SUM(C$2:C$16)*100,1)),0)</f>
        <v/>
      </c>
    </row>
    <row r="17">
      <c r="A17" s="9" t="inlineStr">
        <is>
          <t>합계</t>
        </is>
      </c>
      <c r="B17" s="10">
        <f>SUM(B2:B16)</f>
        <v/>
      </c>
      <c r="C17" s="10">
        <f>SUM(C2:C16)</f>
        <v/>
      </c>
      <c r="D17" s="10">
        <f>SUM(D2:D16)</f>
        <v/>
      </c>
      <c r="E17" s="11">
        <f>IFERROR(IF(B17=0,0,ROUND(D17/B17*100,2)),0)</f>
        <v/>
      </c>
      <c r="F17" s="12">
        <f>IFERROR(SUM(F2:F16),0)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conditionalFormatting sqref="E2:E16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FAE5"/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</cols>
  <sheetData>
    <row r="1">
      <c r="A1" s="1" t="inlineStr">
        <is>
          <t>📊 포트폴리오 대시보드</t>
        </is>
      </c>
    </row>
    <row r="3">
      <c r="A3" s="13" t="inlineStr">
        <is>
          <t>총 매수금액</t>
        </is>
      </c>
      <c r="B3" s="14">
        <f>계산!B17</f>
        <v/>
      </c>
    </row>
    <row r="4">
      <c r="A4" s="13" t="inlineStr">
        <is>
          <t>총 평가금액</t>
        </is>
      </c>
      <c r="B4" s="14">
        <f>계산!C17</f>
        <v/>
      </c>
    </row>
    <row r="5">
      <c r="A5" s="13" t="inlineStr">
        <is>
          <t>총 수익/손실</t>
        </is>
      </c>
      <c r="B5" s="15">
        <f>계산!D17</f>
        <v/>
      </c>
    </row>
    <row r="6">
      <c r="A6" s="13" t="inlineStr">
        <is>
          <t>총 수익률</t>
        </is>
      </c>
      <c r="B6" s="16">
        <f>계산!E17</f>
        <v/>
      </c>
    </row>
    <row r="7">
      <c r="A7" s="13" t="inlineStr">
        <is>
          <t>보유 종목 수</t>
        </is>
      </c>
      <c r="B7" s="17">
        <f>COUNTIF(계산!B2:B16,"&gt;0")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conditionalFormatting sqref="B5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FC000"/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투자 포트폴리오 트래커 사용 가이드</t>
        </is>
      </c>
    </row>
    <row r="3">
      <c r="A3" s="18" t="inlineStr">
        <is>
          <t>■ 색상 범례</t>
        </is>
      </c>
    </row>
    <row r="4">
      <c r="A4" s="19" t="inlineStr">
        <is>
          <t>노란색 셀</t>
        </is>
      </c>
      <c r="B4" t="inlineStr">
        <is>
          <t>직접 입력하는 셀</t>
        </is>
      </c>
    </row>
    <row r="5">
      <c r="A5" s="20" t="inlineStr">
        <is>
          <t>파란색 셀</t>
        </is>
      </c>
      <c r="B5" t="inlineStr">
        <is>
          <t>자동 계산 셀 (수정 금지)</t>
        </is>
      </c>
    </row>
    <row r="6">
      <c r="A6" s="21" t="inlineStr">
        <is>
          <t>초록색 셀</t>
        </is>
      </c>
      <c r="B6" t="inlineStr">
        <is>
          <t>대시보드 요약 결과</t>
        </is>
      </c>
    </row>
    <row r="7">
      <c r="A7" s="22" t="inlineStr">
        <is>
          <t>파란 헤더</t>
        </is>
      </c>
      <c r="B7" t="inlineStr">
        <is>
          <t>테이블 헤더</t>
        </is>
      </c>
    </row>
    <row r="9">
      <c r="A9" s="18" t="inlineStr">
        <is>
          <t>■ 사용 방법</t>
        </is>
      </c>
    </row>
    <row r="10">
      <c r="A10" s="23" t="inlineStr">
        <is>
          <t>1. [입력] 시트에서 종목명, 매수 단가, 보유 수량, 현재가를 입력합니다.</t>
        </is>
      </c>
    </row>
    <row r="11">
      <c r="A11" s="23" t="inlineStr">
        <is>
          <t xml:space="preserve">   - 최대 15종목까지 관리할 수 있습니다.</t>
        </is>
      </c>
    </row>
    <row r="12">
      <c r="A12" s="23" t="inlineStr">
        <is>
          <t xml:space="preserve">   - 현재가를 업데이트하면 수익률이 즉시 재계산됩니다.</t>
        </is>
      </c>
    </row>
    <row r="13">
      <c r="A13" s="23" t="inlineStr"/>
    </row>
    <row r="14">
      <c r="A14" s="23" t="inlineStr">
        <is>
          <t>2. [계산] 시트에서 종목별 수익률과 포트폴리오 비중이 자동 계산됩니다.</t>
        </is>
      </c>
    </row>
    <row r="15">
      <c r="A15" s="23" t="inlineStr">
        <is>
          <t xml:space="preserve">   - 수익률이 양수이면 초록색, 음수이면 빨간색으로 강조됩니다.</t>
        </is>
      </c>
    </row>
    <row r="16">
      <c r="A16" s="23" t="inlineStr"/>
    </row>
    <row r="17">
      <c r="A17" s="23" t="inlineStr">
        <is>
          <t>3. [대시보드]에서 전체 요약과 차트를 확인합니다.</t>
        </is>
      </c>
    </row>
    <row r="18">
      <c r="A18" s="23" t="inlineStr">
        <is>
          <t xml:space="preserve">   - 포트폴리오 비중 파이 차트</t>
        </is>
      </c>
    </row>
    <row r="19">
      <c r="A19" s="23" t="inlineStr">
        <is>
          <t xml:space="preserve">   - 종목별 수익률 막대 차트</t>
        </is>
      </c>
    </row>
    <row r="20">
      <c r="A20" s="23" t="inlineStr"/>
    </row>
    <row r="21">
      <c r="A21" s="23" t="inlineStr">
        <is>
          <t>※ 리밸런싱 참고: 특정 종목 비중이 목표 대비 5%p 이상 벗어나면 조정을 검토하세요.</t>
        </is>
      </c>
    </row>
    <row r="23">
      <c r="A23" s="18" t="inlineStr">
        <is>
          <t>■ 주의사항</t>
        </is>
      </c>
    </row>
    <row r="24">
      <c r="A24" t="inlineStr">
        <is>
          <t>• 파란색·초록색 셀의 수식을 수정하지 마세요. 계산이 깨질 수 있습니다.</t>
        </is>
      </c>
    </row>
    <row r="25">
      <c r="A25" t="inlineStr">
        <is>
          <t>• 노란색 셀에만 값을 입력하세요.</t>
        </is>
      </c>
    </row>
    <row r="26">
      <c r="A26" t="inlineStr">
        <is>
          <t>• 모든 금액 단위는 원(₩)입니다.</t>
        </is>
      </c>
    </row>
    <row r="27">
      <c r="A27" t="inlineStr">
        <is>
          <t>• 세금/수익률 계산은 참고용이며, 정확한 금액은 전문가에게 확인하세요.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2026-04-09T12:05:53Z</dcterms:created>
  <dcterms:modified xmlns:dcterms="http://purl.org/dc/terms/" xmlns:xsi="http://www.w3.org/2001/XMLSchema-instance" xsi:type="dcterms:W3CDTF">2026-04-09T12:05:53Z</dcterms:modified>
</cp:coreProperties>
</file>